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75" windowWidth="17235" windowHeight="10770"/>
  </bookViews>
  <sheets>
    <sheet name="ServoUnfriendly Rev A" sheetId="6" r:id="rId1"/>
  </sheets>
  <definedNames>
    <definedName name="BoardQuantity">'ServoUnfriendly Rev A'!#REF!</definedName>
  </definedNames>
  <calcPr calcId="125725"/>
</workbook>
</file>

<file path=xl/calcChain.xml><?xml version="1.0" encoding="utf-8"?>
<calcChain xmlns="http://schemas.openxmlformats.org/spreadsheetml/2006/main">
  <c r="I8" i="6"/>
  <c r="I21"/>
  <c r="I14"/>
  <c r="I9"/>
  <c r="I15"/>
  <c r="I19"/>
  <c r="I17"/>
  <c r="I20"/>
  <c r="I18"/>
  <c r="I16"/>
  <c r="I12"/>
  <c r="I7"/>
  <c r="I13"/>
  <c r="I10"/>
  <c r="I11"/>
  <c r="I2"/>
  <c r="I3"/>
  <c r="I5"/>
  <c r="I6"/>
  <c r="I4"/>
  <c r="I22"/>
  <c r="I24" l="1"/>
</calcChain>
</file>

<file path=xl/sharedStrings.xml><?xml version="1.0" encoding="utf-8"?>
<sst xmlns="http://schemas.openxmlformats.org/spreadsheetml/2006/main" count="134" uniqueCount="93">
  <si>
    <t>5V regulator</t>
  </si>
  <si>
    <t>Qty</t>
  </si>
  <si>
    <t>Unit Price</t>
  </si>
  <si>
    <t>terminals</t>
  </si>
  <si>
    <t>resistor</t>
  </si>
  <si>
    <t>diode</t>
  </si>
  <si>
    <t>1N4148</t>
  </si>
  <si>
    <t>optocoupler</t>
  </si>
  <si>
    <t>6N137</t>
  </si>
  <si>
    <t>microcontroller</t>
  </si>
  <si>
    <t>PIC12F629</t>
  </si>
  <si>
    <t>transistor</t>
  </si>
  <si>
    <t>LED</t>
  </si>
  <si>
    <t>posts</t>
  </si>
  <si>
    <t>DPDT 5V</t>
  </si>
  <si>
    <t>socket</t>
  </si>
  <si>
    <t>8-pin DIP</t>
  </si>
  <si>
    <t>33C1307</t>
  </si>
  <si>
    <t>89K1378</t>
  </si>
  <si>
    <t>67K0822</t>
  </si>
  <si>
    <t>Multicomp</t>
  </si>
  <si>
    <t>TLHO4400</t>
  </si>
  <si>
    <t>1-390261-2</t>
  </si>
  <si>
    <t>STM</t>
  </si>
  <si>
    <t>796949-2</t>
  </si>
  <si>
    <t>Vishay</t>
  </si>
  <si>
    <t>Tyco</t>
  </si>
  <si>
    <t>L7805C-V</t>
  </si>
  <si>
    <t>Mfr</t>
  </si>
  <si>
    <t>PIC12F629-I/P</t>
  </si>
  <si>
    <t>MT</t>
  </si>
  <si>
    <t>Nichicon</t>
  </si>
  <si>
    <t>ECA-1HM2R2</t>
  </si>
  <si>
    <t>Panasonic</t>
  </si>
  <si>
    <t>Fairchild</t>
  </si>
  <si>
    <t>58K9660</t>
  </si>
  <si>
    <t>80K0993</t>
  </si>
  <si>
    <t>96K9178</t>
  </si>
  <si>
    <t>MCCFR0W8J0102A20</t>
  </si>
  <si>
    <t>59K8413</t>
  </si>
  <si>
    <t>MCCFR0W8J0223A20</t>
  </si>
  <si>
    <t>58K5104</t>
  </si>
  <si>
    <t>97K4396</t>
  </si>
  <si>
    <t>MCFYU6104Z6</t>
  </si>
  <si>
    <t>2.2uf, 50wv</t>
  </si>
  <si>
    <t>orange</t>
  </si>
  <si>
    <t>green</t>
  </si>
  <si>
    <t>58K2461</t>
  </si>
  <si>
    <t>TLHG4400</t>
  </si>
  <si>
    <t>Cost</t>
  </si>
  <si>
    <t>1N4002</t>
  </si>
  <si>
    <t>93K6404</t>
  </si>
  <si>
    <t>796949-3</t>
  </si>
  <si>
    <t>3M</t>
  </si>
  <si>
    <t>3M9467-ND</t>
  </si>
  <si>
    <t>3M9468-ND</t>
  </si>
  <si>
    <t>961102-5604-AR</t>
  </si>
  <si>
    <t>961103-5604-AR</t>
  </si>
  <si>
    <t>796949-3-ND</t>
  </si>
  <si>
    <t>A100204-ND</t>
  </si>
  <si>
    <t>796949-2-ND</t>
  </si>
  <si>
    <t>Distributor</t>
  </si>
  <si>
    <t>Description</t>
  </si>
  <si>
    <t>Value</t>
  </si>
  <si>
    <t>Newark</t>
  </si>
  <si>
    <t>DigiKey</t>
  </si>
  <si>
    <t>Dist P/N</t>
  </si>
  <si>
    <t>Mfr P/N</t>
  </si>
  <si>
    <t>capacitor</t>
  </si>
  <si>
    <t>22K</t>
  </si>
  <si>
    <t>Total</t>
  </si>
  <si>
    <t>100nF</t>
  </si>
  <si>
    <t>2-screw block</t>
  </si>
  <si>
    <t>3-screw block</t>
  </si>
  <si>
    <t>2-pos rt angle</t>
  </si>
  <si>
    <t>3-pos rt angle</t>
  </si>
  <si>
    <t>100uF/63WV</t>
  </si>
  <si>
    <t>55K2143</t>
  </si>
  <si>
    <t>UVR1J101MPD1TD</t>
  </si>
  <si>
    <t>relay</t>
  </si>
  <si>
    <t>91B4054</t>
  </si>
  <si>
    <t>V23105A5001A201</t>
  </si>
  <si>
    <t>58K5113</t>
  </si>
  <si>
    <t>MCCFR0W8J0332A20</t>
  </si>
  <si>
    <t>2N3904</t>
  </si>
  <si>
    <t>83C3116</t>
  </si>
  <si>
    <t>2N3904BU</t>
  </si>
  <si>
    <t>heat sink</t>
  </si>
  <si>
    <t>TO-220</t>
  </si>
  <si>
    <t>18M8196</t>
  </si>
  <si>
    <t>Aavid</t>
  </si>
  <si>
    <t>577102B00000G</t>
  </si>
  <si>
    <t>plus a little thermal grease, 6-32 1/4" bolt with lock washer, nut to attach heat sink to 5V regulator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</si>
</sst>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&quot;$&quot;#,##0.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2" fontId="0" fillId="0" borderId="0" xfId="0" applyNumberFormat="1" applyBorder="1"/>
    <xf numFmtId="165" fontId="0" fillId="0" borderId="0" xfId="0" applyNumberFormat="1" applyBorder="1"/>
    <xf numFmtId="0" fontId="16" fillId="0" borderId="0" xfId="0" applyFont="1" applyBorder="1" applyAlignment="1">
      <alignment horizontal="center"/>
    </xf>
    <xf numFmtId="2" fontId="16" fillId="0" borderId="0" xfId="0" applyNumberFormat="1" applyFont="1" applyBorder="1" applyAlignment="1">
      <alignment horizontal="center"/>
    </xf>
    <xf numFmtId="164" fontId="16" fillId="0" borderId="0" xfId="0" applyNumberFormat="1" applyFont="1" applyBorder="1" applyAlignment="1">
      <alignment horizontal="center"/>
    </xf>
    <xf numFmtId="165" fontId="16" fillId="0" borderId="0" xfId="0" applyNumberFormat="1" applyFont="1" applyBorder="1" applyAlignment="1">
      <alignment horizontal="center"/>
    </xf>
    <xf numFmtId="0" fontId="16" fillId="0" borderId="0" xfId="0" applyFont="1" applyBorder="1"/>
    <xf numFmtId="2" fontId="16" fillId="0" borderId="0" xfId="0" applyNumberFormat="1" applyFont="1" applyBorder="1"/>
    <xf numFmtId="165" fontId="16" fillId="0" borderId="0" xfId="0" applyNumberFormat="1" applyFont="1" applyBorder="1"/>
    <xf numFmtId="0" fontId="16" fillId="0" borderId="0" xfId="0" applyFont="1" applyBorder="1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0" fillId="0" borderId="0" xfId="0" applyAlignment="1">
      <alignment horizontal="center"/>
    </xf>
    <xf numFmtId="2" fontId="0" fillId="0" borderId="0" xfId="0" applyNumberFormat="1" applyBorder="1"/>
    <xf numFmtId="164" fontId="0" fillId="0" borderId="0" xfId="0" applyNumberFormat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65" fontId="0" fillId="0" borderId="0" xfId="0" applyNumberFormat="1" applyBorder="1"/>
    <xf numFmtId="0" fontId="0" fillId="0" borderId="0" xfId="0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6"/>
  <sheetViews>
    <sheetView tabSelected="1" topLeftCell="A2" workbookViewId="0">
      <selection activeCell="B27" sqref="B27"/>
    </sheetView>
  </sheetViews>
  <sheetFormatPr defaultRowHeight="15"/>
  <cols>
    <col min="1" max="1" width="10.5703125" style="1" bestFit="1" customWidth="1"/>
    <col min="2" max="2" width="14.85546875" style="1" bestFit="1" customWidth="1"/>
    <col min="3" max="3" width="12.7109375" style="26" bestFit="1" customWidth="1"/>
    <col min="4" max="4" width="4.140625" style="2" bestFit="1" customWidth="1"/>
    <col min="5" max="5" width="12.140625" style="16" bestFit="1" customWidth="1"/>
    <col min="6" max="6" width="10.5703125" style="4" bestFit="1" customWidth="1"/>
    <col min="7" max="7" width="19.28515625" style="26" bestFit="1" customWidth="1"/>
    <col min="8" max="8" width="9.7109375" style="3" bestFit="1" customWidth="1"/>
    <col min="9" max="9" width="6.5703125" style="5" bestFit="1" customWidth="1"/>
    <col min="10" max="16384" width="9.140625" style="1"/>
  </cols>
  <sheetData>
    <row r="1" spans="1:10" s="6" customFormat="1">
      <c r="A1" s="13" t="s">
        <v>61</v>
      </c>
      <c r="B1" s="6" t="s">
        <v>62</v>
      </c>
      <c r="C1" s="6" t="s">
        <v>63</v>
      </c>
      <c r="D1" s="6" t="s">
        <v>1</v>
      </c>
      <c r="E1" s="6" t="s">
        <v>66</v>
      </c>
      <c r="F1" s="7" t="s">
        <v>28</v>
      </c>
      <c r="G1" s="6" t="s">
        <v>67</v>
      </c>
      <c r="H1" s="8" t="s">
        <v>2</v>
      </c>
      <c r="I1" s="9" t="s">
        <v>49</v>
      </c>
    </row>
    <row r="2" spans="1:10">
      <c r="A2" s="1" t="s">
        <v>65</v>
      </c>
      <c r="B2" s="1" t="s">
        <v>13</v>
      </c>
      <c r="C2" s="26" t="s">
        <v>74</v>
      </c>
      <c r="D2" s="2">
        <v>2</v>
      </c>
      <c r="E2" s="18" t="s">
        <v>54</v>
      </c>
      <c r="F2" s="4" t="s">
        <v>53</v>
      </c>
      <c r="G2" s="25" t="s">
        <v>56</v>
      </c>
      <c r="H2" s="3">
        <v>0.11</v>
      </c>
      <c r="I2" s="5">
        <f t="shared" ref="I2:I22" si="0">D2*H2</f>
        <v>0.22</v>
      </c>
      <c r="J2"/>
    </row>
    <row r="3" spans="1:10">
      <c r="A3" s="1" t="s">
        <v>65</v>
      </c>
      <c r="B3" s="1" t="s">
        <v>13</v>
      </c>
      <c r="C3" s="26" t="s">
        <v>75</v>
      </c>
      <c r="D3" s="2">
        <v>1</v>
      </c>
      <c r="E3" s="18" t="s">
        <v>55</v>
      </c>
      <c r="F3" s="4" t="s">
        <v>53</v>
      </c>
      <c r="G3" s="25" t="s">
        <v>57</v>
      </c>
      <c r="H3" s="3">
        <v>0.17</v>
      </c>
      <c r="I3" s="5">
        <f t="shared" si="0"/>
        <v>0.17</v>
      </c>
    </row>
    <row r="4" spans="1:10">
      <c r="A4" s="1" t="s">
        <v>65</v>
      </c>
      <c r="B4" s="1" t="s">
        <v>15</v>
      </c>
      <c r="C4" s="26" t="s">
        <v>16</v>
      </c>
      <c r="D4" s="2">
        <v>1</v>
      </c>
      <c r="E4" s="16" t="s">
        <v>59</v>
      </c>
      <c r="F4" s="4" t="s">
        <v>26</v>
      </c>
      <c r="G4" s="26" t="s">
        <v>22</v>
      </c>
      <c r="H4" s="3">
        <v>0.13</v>
      </c>
      <c r="I4" s="5">
        <f t="shared" si="0"/>
        <v>0.13</v>
      </c>
    </row>
    <row r="5" spans="1:10">
      <c r="A5" s="1" t="s">
        <v>65</v>
      </c>
      <c r="B5" s="1" t="s">
        <v>3</v>
      </c>
      <c r="C5" s="26" t="s">
        <v>72</v>
      </c>
      <c r="D5" s="2">
        <v>2</v>
      </c>
      <c r="E5" s="16" t="s">
        <v>60</v>
      </c>
      <c r="F5" s="4" t="s">
        <v>26</v>
      </c>
      <c r="G5" s="26" t="s">
        <v>24</v>
      </c>
      <c r="H5" s="3">
        <v>0.55000000000000004</v>
      </c>
      <c r="I5" s="5">
        <f t="shared" si="0"/>
        <v>1.1000000000000001</v>
      </c>
    </row>
    <row r="6" spans="1:10">
      <c r="A6" s="1" t="s">
        <v>65</v>
      </c>
      <c r="B6" s="1" t="s">
        <v>3</v>
      </c>
      <c r="C6" s="26" t="s">
        <v>73</v>
      </c>
      <c r="D6" s="2">
        <v>1</v>
      </c>
      <c r="E6" s="16" t="s">
        <v>58</v>
      </c>
      <c r="F6" s="4" t="s">
        <v>26</v>
      </c>
      <c r="G6" s="26" t="s">
        <v>52</v>
      </c>
      <c r="H6" s="3">
        <v>0.93</v>
      </c>
      <c r="I6" s="5">
        <f t="shared" si="0"/>
        <v>0.93</v>
      </c>
    </row>
    <row r="7" spans="1:10">
      <c r="A7" s="1" t="s">
        <v>64</v>
      </c>
      <c r="B7" s="1" t="s">
        <v>0</v>
      </c>
      <c r="C7" s="26">
        <v>7805</v>
      </c>
      <c r="D7" s="2">
        <v>1</v>
      </c>
      <c r="E7" s="16" t="s">
        <v>18</v>
      </c>
      <c r="F7" s="4" t="s">
        <v>23</v>
      </c>
      <c r="G7" s="26" t="s">
        <v>27</v>
      </c>
      <c r="H7" s="3">
        <v>0.372</v>
      </c>
      <c r="I7" s="5">
        <f t="shared" si="0"/>
        <v>0.372</v>
      </c>
    </row>
    <row r="8" spans="1:10">
      <c r="A8" s="20" t="s">
        <v>64</v>
      </c>
      <c r="B8" s="19" t="s">
        <v>87</v>
      </c>
      <c r="C8" s="25" t="s">
        <v>88</v>
      </c>
      <c r="D8" s="16">
        <v>1</v>
      </c>
      <c r="E8" s="21" t="s">
        <v>89</v>
      </c>
      <c r="F8" s="22" t="s">
        <v>90</v>
      </c>
      <c r="G8" s="25" t="s">
        <v>91</v>
      </c>
      <c r="H8" s="23">
        <v>0.45400000000000001</v>
      </c>
      <c r="I8" s="27">
        <f t="shared" si="0"/>
        <v>0.45400000000000001</v>
      </c>
    </row>
    <row r="9" spans="1:10">
      <c r="A9" s="1" t="s">
        <v>64</v>
      </c>
      <c r="B9" s="1" t="s">
        <v>68</v>
      </c>
      <c r="C9" s="25" t="s">
        <v>76</v>
      </c>
      <c r="D9" s="2">
        <v>1</v>
      </c>
      <c r="E9" s="18" t="s">
        <v>77</v>
      </c>
      <c r="F9" s="1" t="s">
        <v>31</v>
      </c>
      <c r="G9" s="25" t="s">
        <v>78</v>
      </c>
      <c r="H9" s="14">
        <v>0.151</v>
      </c>
      <c r="I9" s="5">
        <f t="shared" si="0"/>
        <v>0.151</v>
      </c>
    </row>
    <row r="10" spans="1:10">
      <c r="A10" s="1" t="s">
        <v>64</v>
      </c>
      <c r="B10" s="1" t="s">
        <v>68</v>
      </c>
      <c r="C10" s="26" t="s">
        <v>44</v>
      </c>
      <c r="D10" s="2">
        <v>1</v>
      </c>
      <c r="E10" s="16" t="s">
        <v>37</v>
      </c>
      <c r="F10" s="1" t="s">
        <v>33</v>
      </c>
      <c r="G10" s="26" t="s">
        <v>32</v>
      </c>
      <c r="H10" s="3">
        <v>7.2999999999999995E-2</v>
      </c>
      <c r="I10" s="5">
        <f t="shared" si="0"/>
        <v>7.2999999999999995E-2</v>
      </c>
    </row>
    <row r="11" spans="1:10">
      <c r="A11" s="1" t="s">
        <v>64</v>
      </c>
      <c r="B11" s="1" t="s">
        <v>68</v>
      </c>
      <c r="C11" s="26" t="s">
        <v>71</v>
      </c>
      <c r="D11" s="2">
        <v>3</v>
      </c>
      <c r="E11" s="16" t="s">
        <v>42</v>
      </c>
      <c r="F11" s="4" t="s">
        <v>20</v>
      </c>
      <c r="G11" s="26" t="s">
        <v>43</v>
      </c>
      <c r="H11" s="3">
        <v>5.7000000000000002E-2</v>
      </c>
      <c r="I11" s="5">
        <f t="shared" si="0"/>
        <v>0.17100000000000001</v>
      </c>
    </row>
    <row r="12" spans="1:10">
      <c r="A12" s="1" t="s">
        <v>64</v>
      </c>
      <c r="B12" s="1" t="s">
        <v>5</v>
      </c>
      <c r="C12" s="26" t="s">
        <v>6</v>
      </c>
      <c r="D12" s="2">
        <v>3</v>
      </c>
      <c r="E12" s="16" t="s">
        <v>36</v>
      </c>
      <c r="F12" s="4" t="s">
        <v>20</v>
      </c>
      <c r="G12" s="28" t="s">
        <v>6</v>
      </c>
      <c r="H12" s="3">
        <v>1.7000000000000001E-2</v>
      </c>
      <c r="I12" s="5">
        <f t="shared" si="0"/>
        <v>5.1000000000000004E-2</v>
      </c>
    </row>
    <row r="13" spans="1:10">
      <c r="A13" s="1" t="s">
        <v>64</v>
      </c>
      <c r="B13" s="1" t="s">
        <v>5</v>
      </c>
      <c r="C13" s="26" t="s">
        <v>50</v>
      </c>
      <c r="D13" s="2">
        <v>1</v>
      </c>
      <c r="E13" s="16" t="s">
        <v>51</v>
      </c>
      <c r="F13" s="4" t="s">
        <v>20</v>
      </c>
      <c r="G13" s="26" t="s">
        <v>50</v>
      </c>
      <c r="H13" s="3">
        <v>2.8000000000000001E-2</v>
      </c>
      <c r="I13" s="5">
        <f t="shared" si="0"/>
        <v>2.8000000000000001E-2</v>
      </c>
    </row>
    <row r="14" spans="1:10">
      <c r="A14" s="1" t="s">
        <v>64</v>
      </c>
      <c r="B14" s="1" t="s">
        <v>12</v>
      </c>
      <c r="C14" s="26" t="s">
        <v>45</v>
      </c>
      <c r="D14" s="2">
        <v>1</v>
      </c>
      <c r="E14" s="16" t="s">
        <v>17</v>
      </c>
      <c r="F14" s="4" t="s">
        <v>25</v>
      </c>
      <c r="G14" s="26" t="s">
        <v>21</v>
      </c>
      <c r="H14" s="3">
        <v>0.13800000000000001</v>
      </c>
      <c r="I14" s="5">
        <f t="shared" si="0"/>
        <v>0.13800000000000001</v>
      </c>
    </row>
    <row r="15" spans="1:10">
      <c r="A15" s="1" t="s">
        <v>64</v>
      </c>
      <c r="B15" s="1" t="s">
        <v>12</v>
      </c>
      <c r="C15" s="26" t="s">
        <v>46</v>
      </c>
      <c r="D15" s="2">
        <v>1</v>
      </c>
      <c r="E15" s="16" t="s">
        <v>47</v>
      </c>
      <c r="F15" s="4" t="s">
        <v>25</v>
      </c>
      <c r="G15" s="26" t="s">
        <v>48</v>
      </c>
      <c r="H15" s="3">
        <v>0.111</v>
      </c>
      <c r="I15" s="5">
        <f t="shared" si="0"/>
        <v>0.111</v>
      </c>
    </row>
    <row r="16" spans="1:10">
      <c r="A16" s="1" t="s">
        <v>64</v>
      </c>
      <c r="B16" s="1" t="s">
        <v>9</v>
      </c>
      <c r="C16" s="26" t="s">
        <v>10</v>
      </c>
      <c r="D16" s="2">
        <v>1</v>
      </c>
      <c r="E16" s="16" t="s">
        <v>19</v>
      </c>
      <c r="F16" s="1" t="s">
        <v>30</v>
      </c>
      <c r="G16" s="26" t="s">
        <v>29</v>
      </c>
      <c r="H16" s="3">
        <v>0.92</v>
      </c>
      <c r="I16" s="5">
        <f t="shared" si="0"/>
        <v>0.92</v>
      </c>
    </row>
    <row r="17" spans="1:9">
      <c r="A17" s="1" t="s">
        <v>64</v>
      </c>
      <c r="B17" s="1" t="s">
        <v>7</v>
      </c>
      <c r="C17" s="26" t="s">
        <v>8</v>
      </c>
      <c r="D17" s="2">
        <v>1</v>
      </c>
      <c r="E17" s="16" t="s">
        <v>35</v>
      </c>
      <c r="F17" s="4" t="s">
        <v>34</v>
      </c>
      <c r="G17" s="26" t="s">
        <v>8</v>
      </c>
      <c r="H17" s="3">
        <v>0.94899999999999995</v>
      </c>
      <c r="I17" s="5">
        <f t="shared" si="0"/>
        <v>0.94899999999999995</v>
      </c>
    </row>
    <row r="18" spans="1:9">
      <c r="A18" s="1" t="s">
        <v>64</v>
      </c>
      <c r="B18" s="15" t="s">
        <v>79</v>
      </c>
      <c r="C18" s="26" t="s">
        <v>14</v>
      </c>
      <c r="D18" s="2">
        <v>2</v>
      </c>
      <c r="E18" s="18" t="s">
        <v>80</v>
      </c>
      <c r="F18" s="4" t="s">
        <v>26</v>
      </c>
      <c r="G18" s="25" t="s">
        <v>81</v>
      </c>
      <c r="H18" s="17">
        <v>1.65</v>
      </c>
      <c r="I18" s="5">
        <f t="shared" si="0"/>
        <v>3.3</v>
      </c>
    </row>
    <row r="19" spans="1:9">
      <c r="A19" s="1" t="s">
        <v>64</v>
      </c>
      <c r="B19" s="1" t="s">
        <v>4</v>
      </c>
      <c r="C19" s="26" t="s">
        <v>69</v>
      </c>
      <c r="D19" s="2">
        <v>1</v>
      </c>
      <c r="E19" s="16" t="s">
        <v>41</v>
      </c>
      <c r="F19" s="4" t="s">
        <v>20</v>
      </c>
      <c r="G19" s="26" t="s">
        <v>40</v>
      </c>
      <c r="H19" s="3">
        <v>2.9000000000000001E-2</v>
      </c>
      <c r="I19" s="5">
        <f t="shared" si="0"/>
        <v>2.9000000000000001E-2</v>
      </c>
    </row>
    <row r="20" spans="1:9">
      <c r="A20" s="1" t="s">
        <v>64</v>
      </c>
      <c r="B20" s="1" t="s">
        <v>4</v>
      </c>
      <c r="C20" s="26">
        <v>1000</v>
      </c>
      <c r="D20" s="2">
        <v>3</v>
      </c>
      <c r="E20" s="16" t="s">
        <v>39</v>
      </c>
      <c r="F20" s="4" t="s">
        <v>20</v>
      </c>
      <c r="G20" s="26" t="s">
        <v>38</v>
      </c>
      <c r="H20" s="3">
        <v>2.8000000000000001E-2</v>
      </c>
      <c r="I20" s="5">
        <f t="shared" si="0"/>
        <v>8.4000000000000005E-2</v>
      </c>
    </row>
    <row r="21" spans="1:9">
      <c r="A21" s="1" t="s">
        <v>64</v>
      </c>
      <c r="B21" s="1" t="s">
        <v>4</v>
      </c>
      <c r="C21" s="26">
        <v>3300</v>
      </c>
      <c r="D21" s="16">
        <v>3</v>
      </c>
      <c r="E21" s="18" t="s">
        <v>82</v>
      </c>
      <c r="F21" s="4" t="s">
        <v>20</v>
      </c>
      <c r="G21" s="25" t="s">
        <v>83</v>
      </c>
      <c r="H21" s="17">
        <v>2.8000000000000001E-2</v>
      </c>
      <c r="I21" s="5">
        <f t="shared" ref="I21" si="1">D21*H21</f>
        <v>8.4000000000000005E-2</v>
      </c>
    </row>
    <row r="22" spans="1:9">
      <c r="A22" s="1" t="s">
        <v>64</v>
      </c>
      <c r="B22" s="1" t="s">
        <v>11</v>
      </c>
      <c r="C22" s="26" t="s">
        <v>84</v>
      </c>
      <c r="D22" s="2">
        <v>2</v>
      </c>
      <c r="E22" s="18" t="s">
        <v>85</v>
      </c>
      <c r="F22" s="1" t="s">
        <v>34</v>
      </c>
      <c r="G22" s="25" t="s">
        <v>86</v>
      </c>
      <c r="H22" s="3">
        <v>5.1999999999999998E-2</v>
      </c>
      <c r="I22" s="5">
        <f t="shared" si="0"/>
        <v>0.104</v>
      </c>
    </row>
    <row r="24" spans="1:9" s="10" customFormat="1">
      <c r="C24" s="6"/>
      <c r="D24" s="6"/>
      <c r="E24" s="6"/>
      <c r="F24" s="11"/>
      <c r="G24" s="6"/>
      <c r="H24" s="8" t="s">
        <v>70</v>
      </c>
      <c r="I24" s="12">
        <f>SUM(I2:I23)</f>
        <v>9.5689999999999991</v>
      </c>
    </row>
    <row r="26" spans="1:9">
      <c r="A26" s="24" t="s">
        <v>92</v>
      </c>
    </row>
  </sheetData>
  <sortState ref="A2:Q29">
    <sortCondition ref="A2:A29"/>
    <sortCondition ref="B2:B29"/>
  </sortState>
  <printOptions horizontalCentered="1" verticalCentered="1"/>
  <pageMargins left="0.7" right="0.7" top="0.75" bottom="0.75" header="0.3" footer="0.3"/>
  <pageSetup orientation="landscape" r:id="rId1"/>
  <headerFooter>
    <oddHeader>&amp;CDCC-Unfriendly Turnout Servo Control</oddHeader>
    <oddFooter>&amp;LRev A&amp;R&amp;D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ServoUnfriendly Rev 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Kroeker</dc:creator>
  <cp:lastModifiedBy>Edwin Kroeker</cp:lastModifiedBy>
  <cp:lastPrinted>2011-06-15T15:10:37Z</cp:lastPrinted>
  <dcterms:created xsi:type="dcterms:W3CDTF">2011-04-10T20:35:23Z</dcterms:created>
  <dcterms:modified xsi:type="dcterms:W3CDTF">2011-06-17T11:05:32Z</dcterms:modified>
</cp:coreProperties>
</file>