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7235" windowHeight="10770"/>
  </bookViews>
  <sheets>
    <sheet name="RVHC Rev B" sheetId="6" r:id="rId1"/>
  </sheets>
  <definedNames>
    <definedName name="BoardQuantity">'RVHC Rev B'!#REF!</definedName>
  </definedNames>
  <calcPr calcId="125725"/>
</workbook>
</file>

<file path=xl/calcChain.xml><?xml version="1.0" encoding="utf-8"?>
<calcChain xmlns="http://schemas.openxmlformats.org/spreadsheetml/2006/main">
  <c r="J17" i="6"/>
  <c r="J4"/>
  <c r="J15"/>
  <c r="J14"/>
  <c r="J16"/>
  <c r="J9"/>
  <c r="J10"/>
  <c r="J13"/>
  <c r="J12"/>
  <c r="J11"/>
  <c r="J7"/>
  <c r="J3"/>
  <c r="J8"/>
  <c r="J5"/>
  <c r="J6"/>
  <c r="J2"/>
  <c r="J18"/>
  <c r="J20" l="1"/>
</calcChain>
</file>

<file path=xl/sharedStrings.xml><?xml version="1.0" encoding="utf-8"?>
<sst xmlns="http://schemas.openxmlformats.org/spreadsheetml/2006/main" count="142" uniqueCount="106">
  <si>
    <t>Qty</t>
  </si>
  <si>
    <t>Unit Price</t>
  </si>
  <si>
    <t>terminals</t>
  </si>
  <si>
    <t>resistor</t>
  </si>
  <si>
    <t>diode</t>
  </si>
  <si>
    <t>1N4148</t>
  </si>
  <si>
    <t>microcontroller</t>
  </si>
  <si>
    <t>transistor</t>
  </si>
  <si>
    <t>LED</t>
  </si>
  <si>
    <t>Multicomp</t>
  </si>
  <si>
    <t>796949-2</t>
  </si>
  <si>
    <t>Tyco</t>
  </si>
  <si>
    <t>Mfr</t>
  </si>
  <si>
    <t>80K0993</t>
  </si>
  <si>
    <t>97K4396</t>
  </si>
  <si>
    <t>MCFYU6104Z6</t>
  </si>
  <si>
    <t>Cost</t>
  </si>
  <si>
    <t>1N4002</t>
  </si>
  <si>
    <t>93K6404</t>
  </si>
  <si>
    <t>Distributor</t>
  </si>
  <si>
    <t>Description</t>
  </si>
  <si>
    <t>Value</t>
  </si>
  <si>
    <t>Newark</t>
  </si>
  <si>
    <t>Dist P/N</t>
  </si>
  <si>
    <t>Mfr P/N</t>
  </si>
  <si>
    <t>capacitor</t>
  </si>
  <si>
    <t>Total</t>
  </si>
  <si>
    <t>100nF</t>
  </si>
  <si>
    <t>2-screw block</t>
  </si>
  <si>
    <t>G2RL-1-E DC12</t>
  </si>
  <si>
    <t>Omron</t>
  </si>
  <si>
    <t>89C5444</t>
  </si>
  <si>
    <t>Lumex</t>
  </si>
  <si>
    <t>SSL-LX5093GD</t>
  </si>
  <si>
    <t>SSL-LX5093LID</t>
  </si>
  <si>
    <t>59K0273</t>
  </si>
  <si>
    <t>09J9315</t>
  </si>
  <si>
    <t>T1 3/4 green</t>
  </si>
  <si>
    <t>T1 3/4 red</t>
  </si>
  <si>
    <t>VCC</t>
  </si>
  <si>
    <t>LED mounting clip</t>
  </si>
  <si>
    <t>57P6503</t>
  </si>
  <si>
    <t>4.7K</t>
  </si>
  <si>
    <t>59K8483</t>
  </si>
  <si>
    <t>MCCFR0W8J0472A20</t>
  </si>
  <si>
    <t>2N3904</t>
  </si>
  <si>
    <t>PIC12C508A</t>
  </si>
  <si>
    <t>SPDT 5V 16A</t>
  </si>
  <si>
    <t>PIC12C508A-04/P</t>
  </si>
  <si>
    <t>69K7621</t>
  </si>
  <si>
    <t>Microchip</t>
  </si>
  <si>
    <t>11R7637</t>
  </si>
  <si>
    <t>2N3904TFR</t>
  </si>
  <si>
    <t>Fairchild</t>
  </si>
  <si>
    <t>CLP126BLK</t>
  </si>
  <si>
    <t>Ref Des</t>
  </si>
  <si>
    <t>IC1</t>
  </si>
  <si>
    <t>IC2</t>
  </si>
  <si>
    <t>n/a</t>
  </si>
  <si>
    <t>Q1</t>
  </si>
  <si>
    <t>C3</t>
  </si>
  <si>
    <t>D2</t>
  </si>
  <si>
    <t>D1</t>
  </si>
  <si>
    <t>LED1</t>
  </si>
  <si>
    <t>LED2</t>
  </si>
  <si>
    <t>K1</t>
  </si>
  <si>
    <t>X1, X2</t>
  </si>
  <si>
    <t>38M4383</t>
  </si>
  <si>
    <t>Rubycon</t>
  </si>
  <si>
    <t>35YK47M5X11</t>
  </si>
  <si>
    <t>bracket</t>
  </si>
  <si>
    <t>holds circuit board on using rotary switch mount</t>
  </si>
  <si>
    <t>knob</t>
  </si>
  <si>
    <t>pick by user preference</t>
  </si>
  <si>
    <t>relay</t>
  </si>
  <si>
    <t>R1, R2</t>
  </si>
  <si>
    <t>3.3K</t>
  </si>
  <si>
    <t>C1</t>
  </si>
  <si>
    <t>C2</t>
  </si>
  <si>
    <t>R3, R4</t>
  </si>
  <si>
    <t>R5</t>
  </si>
  <si>
    <t>78L05</t>
  </si>
  <si>
    <t>5V 0.1A reg</t>
  </si>
  <si>
    <t>LM78L05ACZXA</t>
  </si>
  <si>
    <t>78K6013</t>
  </si>
  <si>
    <t>MCGPR50V225M5X11</t>
  </si>
  <si>
    <t>70K9702</t>
  </si>
  <si>
    <t>47uF/35wv/5mm</t>
  </si>
  <si>
    <t>Notes</t>
  </si>
  <si>
    <t>35wv required to fit</t>
  </si>
  <si>
    <t>LED mounting ring</t>
  </si>
  <si>
    <t>2.2uf/50wv/5mm</t>
  </si>
  <si>
    <t>50wv standard part</t>
  </si>
  <si>
    <t>34C9478</t>
  </si>
  <si>
    <t>23K2393</t>
  </si>
  <si>
    <t>RNG268</t>
  </si>
  <si>
    <t>58K5113</t>
  </si>
  <si>
    <t>MCCFR0W8J0332A20</t>
  </si>
  <si>
    <t>59K8413</t>
  </si>
  <si>
    <t>MCCFR0W8J0102A20</t>
  </si>
  <si>
    <t>spacers</t>
  </si>
  <si>
    <t>holds circuit board just off bracket (very short spacers)</t>
  </si>
  <si>
    <t>hardware</t>
  </si>
  <si>
    <t>4-40 1/4" bolt, nut, lockwasher qty 2</t>
  </si>
  <si>
    <t>faceplate</t>
  </si>
  <si>
    <t>fabricated from available stock material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</si>
</sst>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Border="1"/>
    <xf numFmtId="165" fontId="0" fillId="0" borderId="0" xfId="0" applyNumberFormat="1" applyBorder="1"/>
    <xf numFmtId="0" fontId="16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16" fillId="0" borderId="0" xfId="0" applyFont="1" applyBorder="1"/>
    <xf numFmtId="165" fontId="16" fillId="0" borderId="0" xfId="0" applyNumberFormat="1" applyFont="1" applyBorder="1"/>
    <xf numFmtId="0" fontId="16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topLeftCell="A7" workbookViewId="0">
      <selection activeCell="C28" sqref="C28"/>
    </sheetView>
  </sheetViews>
  <sheetFormatPr defaultRowHeight="15"/>
  <cols>
    <col min="1" max="1" width="10.5703125" style="1" bestFit="1" customWidth="1"/>
    <col min="2" max="2" width="14.85546875" style="1" bestFit="1" customWidth="1"/>
    <col min="3" max="3" width="16.85546875" style="21" bestFit="1" customWidth="1"/>
    <col min="4" max="4" width="16.85546875" style="21" customWidth="1"/>
    <col min="5" max="5" width="4.140625" style="21" bestFit="1" customWidth="1"/>
    <col min="6" max="6" width="12.140625" style="26" bestFit="1" customWidth="1"/>
    <col min="7" max="7" width="10.5703125" style="15" bestFit="1" customWidth="1"/>
    <col min="8" max="8" width="19.28515625" style="26" bestFit="1" customWidth="1"/>
    <col min="9" max="9" width="9.7109375" style="19" bestFit="1" customWidth="1"/>
    <col min="10" max="10" width="5.5703125" style="2" bestFit="1" customWidth="1"/>
    <col min="11" max="11" width="18.7109375" style="17" bestFit="1" customWidth="1"/>
    <col min="12" max="16384" width="9.140625" style="1"/>
  </cols>
  <sheetData>
    <row r="1" spans="1:11" s="3" customFormat="1">
      <c r="A1" s="9" t="s">
        <v>19</v>
      </c>
      <c r="B1" s="3" t="s">
        <v>20</v>
      </c>
      <c r="C1" s="3" t="s">
        <v>21</v>
      </c>
      <c r="D1" s="3" t="s">
        <v>55</v>
      </c>
      <c r="E1" s="3" t="s">
        <v>0</v>
      </c>
      <c r="F1" s="3" t="s">
        <v>23</v>
      </c>
      <c r="G1" s="4" t="s">
        <v>12</v>
      </c>
      <c r="H1" s="3" t="s">
        <v>24</v>
      </c>
      <c r="I1" s="5" t="s">
        <v>1</v>
      </c>
      <c r="J1" s="6" t="s">
        <v>16</v>
      </c>
      <c r="K1" s="3" t="s">
        <v>88</v>
      </c>
    </row>
    <row r="2" spans="1:11">
      <c r="A2" s="12" t="s">
        <v>22</v>
      </c>
      <c r="B2" s="1" t="s">
        <v>2</v>
      </c>
      <c r="C2" s="21" t="s">
        <v>28</v>
      </c>
      <c r="D2" s="21" t="s">
        <v>66</v>
      </c>
      <c r="E2" s="21">
        <v>2</v>
      </c>
      <c r="F2" s="25" t="s">
        <v>93</v>
      </c>
      <c r="G2" s="15" t="s">
        <v>11</v>
      </c>
      <c r="H2" s="26" t="s">
        <v>10</v>
      </c>
      <c r="I2" s="19">
        <v>0.63</v>
      </c>
      <c r="J2" s="2">
        <f t="shared" ref="J2:J18" si="0">E2*I2</f>
        <v>1.26</v>
      </c>
    </row>
    <row r="3" spans="1:11">
      <c r="A3" s="1" t="s">
        <v>22</v>
      </c>
      <c r="B3" s="16" t="s">
        <v>82</v>
      </c>
      <c r="C3" s="21" t="s">
        <v>81</v>
      </c>
      <c r="D3" s="21" t="s">
        <v>56</v>
      </c>
      <c r="E3" s="21">
        <v>1</v>
      </c>
      <c r="F3" s="25" t="s">
        <v>84</v>
      </c>
      <c r="G3" s="20" t="s">
        <v>53</v>
      </c>
      <c r="H3" s="25" t="s">
        <v>83</v>
      </c>
      <c r="I3" s="18">
        <v>0.108</v>
      </c>
      <c r="J3" s="2">
        <f t="shared" si="0"/>
        <v>0.108</v>
      </c>
    </row>
    <row r="4" spans="1:11" s="12" customFormat="1">
      <c r="A4" s="12" t="s">
        <v>22</v>
      </c>
      <c r="B4" s="12" t="s">
        <v>25</v>
      </c>
      <c r="C4" s="21" t="s">
        <v>87</v>
      </c>
      <c r="D4" s="21" t="s">
        <v>77</v>
      </c>
      <c r="E4" s="21">
        <v>1</v>
      </c>
      <c r="F4" s="25" t="s">
        <v>67</v>
      </c>
      <c r="G4" s="15" t="s">
        <v>68</v>
      </c>
      <c r="H4" s="25" t="s">
        <v>69</v>
      </c>
      <c r="I4" s="19">
        <v>6.0999999999999999E-2</v>
      </c>
      <c r="J4" s="2">
        <f t="shared" ref="J4" si="1">E4*I4</f>
        <v>6.0999999999999999E-2</v>
      </c>
      <c r="K4" s="17" t="s">
        <v>89</v>
      </c>
    </row>
    <row r="5" spans="1:11">
      <c r="A5" s="1" t="s">
        <v>22</v>
      </c>
      <c r="B5" s="1" t="s">
        <v>25</v>
      </c>
      <c r="C5" s="21" t="s">
        <v>91</v>
      </c>
      <c r="D5" s="21" t="s">
        <v>78</v>
      </c>
      <c r="E5" s="21">
        <v>1</v>
      </c>
      <c r="F5" s="25" t="s">
        <v>86</v>
      </c>
      <c r="G5" s="13" t="s">
        <v>9</v>
      </c>
      <c r="H5" s="25" t="s">
        <v>85</v>
      </c>
      <c r="I5" s="19">
        <v>3.5999999999999997E-2</v>
      </c>
      <c r="J5" s="2">
        <f t="shared" si="0"/>
        <v>3.5999999999999997E-2</v>
      </c>
      <c r="K5" s="17" t="s">
        <v>92</v>
      </c>
    </row>
    <row r="6" spans="1:11">
      <c r="A6" s="1" t="s">
        <v>22</v>
      </c>
      <c r="B6" s="1" t="s">
        <v>25</v>
      </c>
      <c r="C6" s="21" t="s">
        <v>27</v>
      </c>
      <c r="D6" s="21" t="s">
        <v>60</v>
      </c>
      <c r="E6" s="21">
        <v>1</v>
      </c>
      <c r="F6" s="26" t="s">
        <v>14</v>
      </c>
      <c r="G6" s="15" t="s">
        <v>9</v>
      </c>
      <c r="H6" s="26" t="s">
        <v>15</v>
      </c>
      <c r="I6" s="19">
        <v>6.3E-2</v>
      </c>
      <c r="J6" s="2">
        <f t="shared" si="0"/>
        <v>6.3E-2</v>
      </c>
    </row>
    <row r="7" spans="1:11">
      <c r="A7" s="1" t="s">
        <v>22</v>
      </c>
      <c r="B7" s="1" t="s">
        <v>4</v>
      </c>
      <c r="C7" s="21" t="s">
        <v>5</v>
      </c>
      <c r="D7" s="21" t="s">
        <v>61</v>
      </c>
      <c r="E7" s="21">
        <v>1</v>
      </c>
      <c r="F7" s="26" t="s">
        <v>13</v>
      </c>
      <c r="G7" s="15" t="s">
        <v>9</v>
      </c>
      <c r="H7" s="27" t="s">
        <v>5</v>
      </c>
      <c r="I7" s="19">
        <v>1.7000000000000001E-2</v>
      </c>
      <c r="J7" s="2">
        <f t="shared" si="0"/>
        <v>1.7000000000000001E-2</v>
      </c>
    </row>
    <row r="8" spans="1:11">
      <c r="A8" s="1" t="s">
        <v>22</v>
      </c>
      <c r="B8" s="1" t="s">
        <v>4</v>
      </c>
      <c r="C8" s="21" t="s">
        <v>17</v>
      </c>
      <c r="D8" s="21" t="s">
        <v>62</v>
      </c>
      <c r="E8" s="21">
        <v>1</v>
      </c>
      <c r="F8" s="26" t="s">
        <v>18</v>
      </c>
      <c r="G8" s="15" t="s">
        <v>9</v>
      </c>
      <c r="H8" s="26" t="s">
        <v>17</v>
      </c>
      <c r="I8" s="19">
        <v>2.8000000000000001E-2</v>
      </c>
      <c r="J8" s="2">
        <f t="shared" si="0"/>
        <v>2.8000000000000001E-2</v>
      </c>
    </row>
    <row r="9" spans="1:11">
      <c r="A9" s="1" t="s">
        <v>22</v>
      </c>
      <c r="B9" s="1" t="s">
        <v>8</v>
      </c>
      <c r="C9" s="20" t="s">
        <v>37</v>
      </c>
      <c r="D9" s="20" t="s">
        <v>63</v>
      </c>
      <c r="E9" s="21">
        <v>1</v>
      </c>
      <c r="F9" s="25" t="s">
        <v>35</v>
      </c>
      <c r="G9" s="20" t="s">
        <v>32</v>
      </c>
      <c r="H9" s="25" t="s">
        <v>33</v>
      </c>
      <c r="I9" s="22">
        <v>0.126</v>
      </c>
      <c r="J9" s="2">
        <f t="shared" si="0"/>
        <v>0.126</v>
      </c>
    </row>
    <row r="10" spans="1:11">
      <c r="A10" s="1" t="s">
        <v>22</v>
      </c>
      <c r="B10" s="1" t="s">
        <v>8</v>
      </c>
      <c r="C10" s="20" t="s">
        <v>38</v>
      </c>
      <c r="D10" s="20" t="s">
        <v>64</v>
      </c>
      <c r="E10" s="21">
        <v>1</v>
      </c>
      <c r="F10" s="25" t="s">
        <v>36</v>
      </c>
      <c r="G10" s="20" t="s">
        <v>32</v>
      </c>
      <c r="H10" s="25" t="s">
        <v>34</v>
      </c>
      <c r="I10" s="22">
        <v>0.13800000000000001</v>
      </c>
      <c r="J10" s="2">
        <f t="shared" si="0"/>
        <v>0.13800000000000001</v>
      </c>
    </row>
    <row r="11" spans="1:11">
      <c r="A11" s="1" t="s">
        <v>22</v>
      </c>
      <c r="B11" s="1" t="s">
        <v>6</v>
      </c>
      <c r="C11" s="21" t="s">
        <v>46</v>
      </c>
      <c r="D11" s="21" t="s">
        <v>57</v>
      </c>
      <c r="E11" s="21">
        <v>1</v>
      </c>
      <c r="F11" s="25" t="s">
        <v>49</v>
      </c>
      <c r="G11" s="21" t="s">
        <v>50</v>
      </c>
      <c r="H11" s="25" t="s">
        <v>48</v>
      </c>
      <c r="I11" s="19">
        <v>1.01</v>
      </c>
      <c r="J11" s="2">
        <f t="shared" si="0"/>
        <v>1.01</v>
      </c>
    </row>
    <row r="12" spans="1:11">
      <c r="A12" s="1" t="s">
        <v>22</v>
      </c>
      <c r="B12" s="12" t="s">
        <v>74</v>
      </c>
      <c r="C12" s="21" t="s">
        <v>47</v>
      </c>
      <c r="D12" s="21" t="s">
        <v>65</v>
      </c>
      <c r="E12" s="21">
        <v>1</v>
      </c>
      <c r="F12" s="25" t="s">
        <v>31</v>
      </c>
      <c r="G12" s="15" t="s">
        <v>30</v>
      </c>
      <c r="H12" s="25" t="s">
        <v>29</v>
      </c>
      <c r="I12" s="19">
        <v>2.14</v>
      </c>
      <c r="J12" s="2">
        <f t="shared" si="0"/>
        <v>2.14</v>
      </c>
    </row>
    <row r="13" spans="1:11">
      <c r="A13" s="1" t="s">
        <v>22</v>
      </c>
      <c r="B13" s="1" t="s">
        <v>3</v>
      </c>
      <c r="C13" s="20">
        <v>1000</v>
      </c>
      <c r="D13" s="20" t="s">
        <v>75</v>
      </c>
      <c r="E13" s="21">
        <v>1</v>
      </c>
      <c r="F13" s="25" t="s">
        <v>98</v>
      </c>
      <c r="G13" s="15" t="s">
        <v>9</v>
      </c>
      <c r="H13" t="s">
        <v>99</v>
      </c>
      <c r="I13" s="22">
        <v>2.8000000000000001E-2</v>
      </c>
      <c r="J13" s="2">
        <f t="shared" si="0"/>
        <v>2.8000000000000001E-2</v>
      </c>
      <c r="K13" s="23"/>
    </row>
    <row r="14" spans="1:11" s="11" customFormat="1">
      <c r="A14" s="11" t="s">
        <v>22</v>
      </c>
      <c r="B14" s="11" t="s">
        <v>3</v>
      </c>
      <c r="C14" s="20" t="s">
        <v>42</v>
      </c>
      <c r="D14" s="20" t="s">
        <v>79</v>
      </c>
      <c r="E14" s="21">
        <v>2</v>
      </c>
      <c r="F14" s="25" t="s">
        <v>43</v>
      </c>
      <c r="G14" s="15" t="s">
        <v>9</v>
      </c>
      <c r="H14" s="25" t="s">
        <v>44</v>
      </c>
      <c r="I14" s="24">
        <v>2.8000000000000001E-2</v>
      </c>
      <c r="J14" s="2">
        <f t="shared" ref="J14" si="2">E14*I14</f>
        <v>5.6000000000000001E-2</v>
      </c>
      <c r="K14" s="17"/>
    </row>
    <row r="15" spans="1:11" s="12" customFormat="1">
      <c r="A15" s="12" t="s">
        <v>22</v>
      </c>
      <c r="B15" s="12" t="s">
        <v>3</v>
      </c>
      <c r="C15" s="20" t="s">
        <v>76</v>
      </c>
      <c r="D15" s="20" t="s">
        <v>80</v>
      </c>
      <c r="E15" s="21">
        <v>1</v>
      </c>
      <c r="F15" s="25" t="s">
        <v>96</v>
      </c>
      <c r="G15" s="15" t="s">
        <v>9</v>
      </c>
      <c r="H15" s="25" t="s">
        <v>97</v>
      </c>
      <c r="I15" s="18">
        <v>2.8000000000000001E-2</v>
      </c>
      <c r="J15" s="2">
        <f t="shared" ref="J15" si="3">E15*I15</f>
        <v>2.8000000000000001E-2</v>
      </c>
      <c r="K15" s="17"/>
    </row>
    <row r="16" spans="1:11" s="10" customFormat="1">
      <c r="A16" s="10" t="s">
        <v>22</v>
      </c>
      <c r="B16" s="10" t="s">
        <v>8</v>
      </c>
      <c r="C16" s="20" t="s">
        <v>40</v>
      </c>
      <c r="D16" s="20" t="s">
        <v>58</v>
      </c>
      <c r="E16" s="21">
        <v>2</v>
      </c>
      <c r="F16" s="25" t="s">
        <v>41</v>
      </c>
      <c r="G16" s="20" t="s">
        <v>39</v>
      </c>
      <c r="H16" s="25" t="s">
        <v>54</v>
      </c>
      <c r="I16" s="22">
        <v>8.6999999999999994E-2</v>
      </c>
      <c r="J16" s="2">
        <f t="shared" ref="J16" si="4">E16*I16</f>
        <v>0.17399999999999999</v>
      </c>
      <c r="K16" s="17"/>
    </row>
    <row r="17" spans="1:11" s="12" customFormat="1">
      <c r="A17" s="12" t="s">
        <v>22</v>
      </c>
      <c r="B17" s="12" t="s">
        <v>8</v>
      </c>
      <c r="C17" s="20" t="s">
        <v>90</v>
      </c>
      <c r="D17" s="20" t="s">
        <v>58</v>
      </c>
      <c r="E17" s="21">
        <v>2</v>
      </c>
      <c r="F17" s="25" t="s">
        <v>94</v>
      </c>
      <c r="G17" s="20" t="s">
        <v>39</v>
      </c>
      <c r="H17" s="25" t="s">
        <v>95</v>
      </c>
      <c r="I17" s="22">
        <v>7.0000000000000007E-2</v>
      </c>
      <c r="J17" s="2">
        <f t="shared" ref="J17" si="5">E17*I17</f>
        <v>0.14000000000000001</v>
      </c>
      <c r="K17" s="17"/>
    </row>
    <row r="18" spans="1:11">
      <c r="A18" s="1" t="s">
        <v>22</v>
      </c>
      <c r="B18" s="1" t="s">
        <v>7</v>
      </c>
      <c r="C18" s="21" t="s">
        <v>45</v>
      </c>
      <c r="D18" s="21" t="s">
        <v>59</v>
      </c>
      <c r="E18" s="21">
        <v>1</v>
      </c>
      <c r="F18" s="25" t="s">
        <v>51</v>
      </c>
      <c r="G18" s="21" t="s">
        <v>53</v>
      </c>
      <c r="H18" s="25" t="s">
        <v>52</v>
      </c>
      <c r="I18" s="19">
        <v>5.2999999999999999E-2</v>
      </c>
      <c r="J18" s="2">
        <f t="shared" si="0"/>
        <v>5.2999999999999999E-2</v>
      </c>
    </row>
    <row r="20" spans="1:11" s="7" customFormat="1">
      <c r="C20" s="3"/>
      <c r="D20" s="3"/>
      <c r="E20" s="3"/>
      <c r="F20" s="3"/>
      <c r="G20" s="4"/>
      <c r="H20" s="3"/>
      <c r="I20" s="5" t="s">
        <v>26</v>
      </c>
      <c r="J20" s="8">
        <f>SUM(J2:J19)</f>
        <v>5.4659999999999993</v>
      </c>
      <c r="K20" s="9"/>
    </row>
    <row r="21" spans="1:11">
      <c r="B21" s="14" t="s">
        <v>70</v>
      </c>
      <c r="C21" s="28" t="s">
        <v>71</v>
      </c>
    </row>
    <row r="22" spans="1:11" s="12" customFormat="1">
      <c r="B22" s="14" t="s">
        <v>100</v>
      </c>
      <c r="C22" s="28" t="s">
        <v>101</v>
      </c>
      <c r="D22" s="26"/>
      <c r="E22" s="26"/>
      <c r="F22" s="26"/>
      <c r="G22" s="15"/>
      <c r="H22" s="26"/>
      <c r="I22" s="19"/>
      <c r="J22" s="2"/>
      <c r="K22" s="23"/>
    </row>
    <row r="23" spans="1:11" s="12" customFormat="1">
      <c r="B23" s="14" t="s">
        <v>102</v>
      </c>
      <c r="C23" s="28" t="s">
        <v>103</v>
      </c>
      <c r="D23" s="26"/>
      <c r="E23" s="26"/>
      <c r="F23" s="26"/>
      <c r="G23" s="15"/>
      <c r="H23" s="26"/>
      <c r="I23" s="19"/>
      <c r="J23" s="2"/>
      <c r="K23" s="23"/>
    </row>
    <row r="24" spans="1:11">
      <c r="B24" s="14" t="s">
        <v>72</v>
      </c>
      <c r="C24" s="28" t="s">
        <v>73</v>
      </c>
    </row>
    <row r="25" spans="1:11">
      <c r="B25" s="14" t="s">
        <v>104</v>
      </c>
      <c r="C25" s="28" t="s">
        <v>105</v>
      </c>
    </row>
  </sheetData>
  <sortState ref="A2:Q29">
    <sortCondition ref="A2:A29"/>
    <sortCondition ref="B2:B29"/>
  </sortState>
  <printOptions horizontalCentered="1" verticalCentered="1"/>
  <pageMargins left="0.7" right="0.7" top="0.75" bottom="0.75" header="0.3" footer="0.3"/>
  <pageSetup scale="87" orientation="landscape" r:id="rId1"/>
  <headerFooter>
    <oddHeader>&amp;CRestricted Visibility Horn Controller</oddHeader>
    <oddFooter>&amp;LRev B&amp;R&amp;D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RVHC Rev 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Kroeker</dc:creator>
  <cp:lastModifiedBy>Edwin Kroeker</cp:lastModifiedBy>
  <cp:lastPrinted>2011-06-15T14:14:52Z</cp:lastPrinted>
  <dcterms:created xsi:type="dcterms:W3CDTF">2011-04-10T20:35:23Z</dcterms:created>
  <dcterms:modified xsi:type="dcterms:W3CDTF">2011-06-17T19:11:28Z</dcterms:modified>
</cp:coreProperties>
</file>