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75" windowWidth="17235" windowHeight="10770"/>
  </bookViews>
  <sheets>
    <sheet name="NMEA Repeater" sheetId="6" r:id="rId1"/>
  </sheets>
  <definedNames>
    <definedName name="BoardQuantity">'NMEA Repeater'!#REF!</definedName>
  </definedNames>
  <calcPr calcId="125725"/>
</workbook>
</file>

<file path=xl/calcChain.xml><?xml version="1.0" encoding="utf-8"?>
<calcChain xmlns="http://schemas.openxmlformats.org/spreadsheetml/2006/main">
  <c r="H20" i="6"/>
  <c r="I20" s="1"/>
  <c r="I28"/>
  <c r="I8"/>
  <c r="I6"/>
  <c r="I7"/>
  <c r="I3"/>
  <c r="I4"/>
  <c r="I10"/>
  <c r="I11"/>
  <c r="I12"/>
  <c r="I5"/>
  <c r="I13"/>
  <c r="I14"/>
  <c r="I15"/>
  <c r="I16"/>
  <c r="I17"/>
  <c r="I23"/>
  <c r="I18"/>
  <c r="I21"/>
  <c r="I22"/>
  <c r="I9"/>
  <c r="I19"/>
  <c r="I2"/>
  <c r="I25" l="1"/>
</calcChain>
</file>

<file path=xl/sharedStrings.xml><?xml version="1.0" encoding="utf-8"?>
<sst xmlns="http://schemas.openxmlformats.org/spreadsheetml/2006/main" count="146" uniqueCount="98">
  <si>
    <t>5V regulator</t>
  </si>
  <si>
    <t>Qty</t>
  </si>
  <si>
    <t>Unit Price</t>
  </si>
  <si>
    <t>terminals</t>
  </si>
  <si>
    <t>2 pos</t>
  </si>
  <si>
    <t>resistor</t>
  </si>
  <si>
    <t>diode</t>
  </si>
  <si>
    <t>1N4148</t>
  </si>
  <si>
    <t>optocoupler</t>
  </si>
  <si>
    <t>6N137</t>
  </si>
  <si>
    <t>transistor</t>
  </si>
  <si>
    <t>LED</t>
  </si>
  <si>
    <t>3 position</t>
  </si>
  <si>
    <t>33C1307</t>
  </si>
  <si>
    <t>89K1378</t>
  </si>
  <si>
    <t>Multicomp</t>
  </si>
  <si>
    <t>TLHO4400</t>
  </si>
  <si>
    <t>STM</t>
  </si>
  <si>
    <t>796949-2</t>
  </si>
  <si>
    <t>Vishay</t>
  </si>
  <si>
    <t>Tyco</t>
  </si>
  <si>
    <t>L7805C-V</t>
  </si>
  <si>
    <t>Mfr</t>
  </si>
  <si>
    <t>ECA-1HM2R2</t>
  </si>
  <si>
    <t>Panasonic</t>
  </si>
  <si>
    <t>Fairchild</t>
  </si>
  <si>
    <t>58K9660</t>
  </si>
  <si>
    <t>80K0993</t>
  </si>
  <si>
    <t>96K9178</t>
  </si>
  <si>
    <t>97K4396</t>
  </si>
  <si>
    <t>MCFYU6104Z6</t>
  </si>
  <si>
    <t>2.2uf, 50wv</t>
  </si>
  <si>
    <t>orange</t>
  </si>
  <si>
    <t>green</t>
  </si>
  <si>
    <t>58K2461</t>
  </si>
  <si>
    <t>TLHG4400</t>
  </si>
  <si>
    <t>Cost</t>
  </si>
  <si>
    <t>1N4002</t>
  </si>
  <si>
    <t>93K6404</t>
  </si>
  <si>
    <t>796949-3</t>
  </si>
  <si>
    <t>2N3904</t>
  </si>
  <si>
    <t>4.7K, 1/8w</t>
  </si>
  <si>
    <t>47uF, 35WV</t>
  </si>
  <si>
    <t>RS232 transceiver</t>
  </si>
  <si>
    <t>MAX3313</t>
  </si>
  <si>
    <t>jumper post</t>
  </si>
  <si>
    <t>single</t>
  </si>
  <si>
    <t>2N3094TFR</t>
  </si>
  <si>
    <t>11R7637</t>
  </si>
  <si>
    <t>35YK47M5X11</t>
  </si>
  <si>
    <t>Rubycon</t>
  </si>
  <si>
    <t>38M4383</t>
  </si>
  <si>
    <t>MCCFR0W8J0472A20</t>
  </si>
  <si>
    <t>59K8483</t>
  </si>
  <si>
    <t>33K2050</t>
  </si>
  <si>
    <t>Maxim</t>
  </si>
  <si>
    <t>MAX3313CUB+</t>
  </si>
  <si>
    <t>34C9478</t>
  </si>
  <si>
    <t>34C9479</t>
  </si>
  <si>
    <t>3-644695-3</t>
  </si>
  <si>
    <t>18R2262</t>
  </si>
  <si>
    <t>84K8569</t>
  </si>
  <si>
    <t>SPC19807</t>
  </si>
  <si>
    <t>SPC</t>
  </si>
  <si>
    <t>shunt (package 25)</t>
  </si>
  <si>
    <t>RS422 driver</t>
  </si>
  <si>
    <t>AM26C31</t>
  </si>
  <si>
    <t>60K0764</t>
  </si>
  <si>
    <t>TI</t>
  </si>
  <si>
    <t>AM26C31CN</t>
  </si>
  <si>
    <t>Distributor</t>
  </si>
  <si>
    <t>Description</t>
  </si>
  <si>
    <t>Value</t>
  </si>
  <si>
    <t>Dist P/N</t>
  </si>
  <si>
    <t>Mfr P/N</t>
  </si>
  <si>
    <t>Newark</t>
  </si>
  <si>
    <t>capacitor</t>
  </si>
  <si>
    <t>Total</t>
  </si>
  <si>
    <t>Aavid Thermo</t>
  </si>
  <si>
    <t>577102B00000G</t>
  </si>
  <si>
    <t>18M8196</t>
  </si>
  <si>
    <t>heat sink</t>
  </si>
  <si>
    <t>TO-220</t>
  </si>
  <si>
    <t>shunt</t>
  </si>
  <si>
    <t>100nF</t>
  </si>
  <si>
    <t>1000, 1/8w</t>
  </si>
  <si>
    <t>58K3916</t>
  </si>
  <si>
    <t>MCMF0W8FF2400A20</t>
  </si>
  <si>
    <t>59K8413</t>
  </si>
  <si>
    <t>MCCFR0W8J0102A20</t>
  </si>
  <si>
    <t>240, 1/8w</t>
  </si>
  <si>
    <t>75, 1/8w</t>
  </si>
  <si>
    <t>MCMF0W8FF750JA20</t>
  </si>
  <si>
    <t>58K3951</t>
  </si>
  <si>
    <t>22K, 1/8w</t>
  </si>
  <si>
    <t>58K5104</t>
  </si>
  <si>
    <t>MCCFR0W8J0223A20</t>
  </si>
  <si>
    <t>see pkg below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</si>
</sst>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&quot;$&quot;#,##0.00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6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164" fontId="0" fillId="0" borderId="0" xfId="0" applyNumberFormat="1" applyBorder="1" applyAlignment="1">
      <alignment horizontal="center"/>
    </xf>
    <xf numFmtId="0" fontId="0" fillId="0" borderId="0" xfId="0" applyFill="1" applyBorder="1"/>
    <xf numFmtId="2" fontId="0" fillId="0" borderId="0" xfId="0" applyNumberFormat="1" applyBorder="1"/>
    <xf numFmtId="165" fontId="0" fillId="0" borderId="0" xfId="0" applyNumberFormat="1" applyBorder="1"/>
    <xf numFmtId="0" fontId="0" fillId="0" borderId="0" xfId="0" applyBorder="1"/>
    <xf numFmtId="0" fontId="0" fillId="0" borderId="0" xfId="0" applyBorder="1" applyAlignment="1">
      <alignment horizontal="center"/>
    </xf>
    <xf numFmtId="164" fontId="0" fillId="0" borderId="0" xfId="0" applyNumberFormat="1" applyBorder="1" applyAlignment="1">
      <alignment horizontal="center"/>
    </xf>
    <xf numFmtId="2" fontId="0" fillId="0" borderId="0" xfId="0" applyNumberFormat="1" applyBorder="1"/>
    <xf numFmtId="0" fontId="16" fillId="0" borderId="0" xfId="0" applyFont="1" applyBorder="1" applyAlignment="1">
      <alignment horizontal="center"/>
    </xf>
    <xf numFmtId="2" fontId="16" fillId="0" borderId="0" xfId="0" applyNumberFormat="1" applyFont="1" applyBorder="1" applyAlignment="1">
      <alignment horizontal="center"/>
    </xf>
    <xf numFmtId="164" fontId="16" fillId="0" borderId="0" xfId="0" applyNumberFormat="1" applyFont="1" applyBorder="1" applyAlignment="1">
      <alignment horizontal="center"/>
    </xf>
    <xf numFmtId="165" fontId="16" fillId="0" borderId="0" xfId="0" applyNumberFormat="1" applyFont="1" applyBorder="1" applyAlignment="1">
      <alignment horizontal="center"/>
    </xf>
    <xf numFmtId="0" fontId="16" fillId="0" borderId="0" xfId="0" applyFont="1" applyBorder="1" applyAlignment="1">
      <alignment horizontal="left"/>
    </xf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 applyBorder="1"/>
    <xf numFmtId="164" fontId="0" fillId="0" borderId="0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2" fontId="0" fillId="0" borderId="0" xfId="0" applyNumberFormat="1" applyBorder="1" applyAlignment="1">
      <alignment horizontal="center"/>
    </xf>
    <xf numFmtId="0" fontId="0" fillId="0" borderId="0" xfId="0" applyFill="1" applyBorder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8"/>
  <sheetViews>
    <sheetView tabSelected="1" workbookViewId="0">
      <selection activeCell="M23" sqref="M23"/>
    </sheetView>
  </sheetViews>
  <sheetFormatPr defaultRowHeight="15"/>
  <cols>
    <col min="1" max="1" width="10.5703125" style="7" bestFit="1" customWidth="1"/>
    <col min="2" max="2" width="17.7109375" style="1" bestFit="1" customWidth="1"/>
    <col min="3" max="3" width="11.28515625" style="2" bestFit="1" customWidth="1"/>
    <col min="4" max="4" width="4.140625" style="2" bestFit="1" customWidth="1"/>
    <col min="5" max="5" width="8.7109375" style="24" bestFit="1" customWidth="1"/>
    <col min="6" max="6" width="13.42578125" style="5" bestFit="1" customWidth="1"/>
    <col min="7" max="7" width="20" style="23" bestFit="1" customWidth="1"/>
    <col min="8" max="8" width="9.7109375" style="2" bestFit="1" customWidth="1"/>
    <col min="9" max="9" width="6.5703125" style="3" bestFit="1" customWidth="1"/>
    <col min="10" max="16384" width="9.140625" style="1"/>
  </cols>
  <sheetData>
    <row r="1" spans="1:10">
      <c r="A1" s="15" t="s">
        <v>70</v>
      </c>
      <c r="B1" s="11" t="s">
        <v>71</v>
      </c>
      <c r="C1" s="11" t="s">
        <v>72</v>
      </c>
      <c r="D1" s="11" t="s">
        <v>1</v>
      </c>
      <c r="E1" s="11" t="s">
        <v>73</v>
      </c>
      <c r="F1" s="12" t="s">
        <v>22</v>
      </c>
      <c r="G1" s="11" t="s">
        <v>74</v>
      </c>
      <c r="H1" s="13" t="s">
        <v>2</v>
      </c>
      <c r="I1" s="14" t="s">
        <v>36</v>
      </c>
      <c r="J1" s="11"/>
    </row>
    <row r="2" spans="1:10">
      <c r="A2" s="7" t="s">
        <v>75</v>
      </c>
      <c r="B2" s="1" t="s">
        <v>0</v>
      </c>
      <c r="C2" s="2">
        <v>7805</v>
      </c>
      <c r="D2" s="2">
        <v>1</v>
      </c>
      <c r="E2" s="23" t="s">
        <v>14</v>
      </c>
      <c r="F2" s="5" t="s">
        <v>17</v>
      </c>
      <c r="G2" s="23" t="s">
        <v>21</v>
      </c>
      <c r="H2" s="3">
        <v>0.3</v>
      </c>
      <c r="I2" s="6">
        <f t="shared" ref="I2:I23" si="0">D2*H2</f>
        <v>0.3</v>
      </c>
    </row>
    <row r="3" spans="1:10">
      <c r="A3" s="7" t="s">
        <v>75</v>
      </c>
      <c r="B3" s="1" t="s">
        <v>76</v>
      </c>
      <c r="C3" s="23" t="s">
        <v>84</v>
      </c>
      <c r="D3" s="2">
        <v>3</v>
      </c>
      <c r="E3" s="23" t="s">
        <v>29</v>
      </c>
      <c r="F3" s="5" t="s">
        <v>15</v>
      </c>
      <c r="G3" s="23" t="s">
        <v>30</v>
      </c>
      <c r="H3" s="3">
        <v>6.6000000000000003E-2</v>
      </c>
      <c r="I3" s="6">
        <f t="shared" si="0"/>
        <v>0.19800000000000001</v>
      </c>
    </row>
    <row r="4" spans="1:10">
      <c r="A4" s="7" t="s">
        <v>75</v>
      </c>
      <c r="B4" s="1" t="s">
        <v>76</v>
      </c>
      <c r="C4" s="2" t="s">
        <v>42</v>
      </c>
      <c r="D4" s="2">
        <v>1</v>
      </c>
      <c r="E4" s="22" t="s">
        <v>51</v>
      </c>
      <c r="F4" s="7" t="s">
        <v>50</v>
      </c>
      <c r="G4" s="22" t="s">
        <v>49</v>
      </c>
      <c r="H4" s="3">
        <v>6.0999999999999999E-2</v>
      </c>
      <c r="I4" s="6">
        <f t="shared" si="0"/>
        <v>6.0999999999999999E-2</v>
      </c>
    </row>
    <row r="5" spans="1:10">
      <c r="A5" s="7" t="s">
        <v>75</v>
      </c>
      <c r="B5" s="7" t="s">
        <v>76</v>
      </c>
      <c r="C5" s="2" t="s">
        <v>31</v>
      </c>
      <c r="D5" s="2">
        <v>1</v>
      </c>
      <c r="E5" s="23" t="s">
        <v>28</v>
      </c>
      <c r="F5" s="7" t="s">
        <v>24</v>
      </c>
      <c r="G5" s="23" t="s">
        <v>23</v>
      </c>
      <c r="H5" s="3">
        <v>7.2999999999999995E-2</v>
      </c>
      <c r="I5" s="6">
        <f t="shared" si="0"/>
        <v>7.2999999999999995E-2</v>
      </c>
    </row>
    <row r="6" spans="1:10">
      <c r="A6" s="7" t="s">
        <v>75</v>
      </c>
      <c r="B6" s="7" t="s">
        <v>6</v>
      </c>
      <c r="C6" s="2" t="s">
        <v>37</v>
      </c>
      <c r="D6" s="2">
        <v>1</v>
      </c>
      <c r="E6" s="23" t="s">
        <v>38</v>
      </c>
      <c r="F6" s="10" t="s">
        <v>15</v>
      </c>
      <c r="G6" s="23" t="s">
        <v>37</v>
      </c>
      <c r="H6" s="3">
        <v>2.8000000000000001E-2</v>
      </c>
      <c r="I6" s="6">
        <f t="shared" si="0"/>
        <v>2.8000000000000001E-2</v>
      </c>
    </row>
    <row r="7" spans="1:10">
      <c r="A7" s="7" t="s">
        <v>75</v>
      </c>
      <c r="B7" s="1" t="s">
        <v>6</v>
      </c>
      <c r="C7" s="2" t="s">
        <v>7</v>
      </c>
      <c r="D7" s="2">
        <v>1</v>
      </c>
      <c r="E7" s="23" t="s">
        <v>27</v>
      </c>
      <c r="F7" s="5" t="s">
        <v>15</v>
      </c>
      <c r="G7" s="25" t="s">
        <v>7</v>
      </c>
      <c r="H7" s="3">
        <v>1.7000000000000001E-2</v>
      </c>
      <c r="I7" s="6">
        <f t="shared" si="0"/>
        <v>1.7000000000000001E-2</v>
      </c>
    </row>
    <row r="8" spans="1:10">
      <c r="A8" s="7" t="s">
        <v>75</v>
      </c>
      <c r="B8" s="20" t="s">
        <v>81</v>
      </c>
      <c r="C8" s="2" t="s">
        <v>82</v>
      </c>
      <c r="D8" s="2">
        <v>1</v>
      </c>
      <c r="E8" s="22" t="s">
        <v>80</v>
      </c>
      <c r="F8" s="16" t="s">
        <v>78</v>
      </c>
      <c r="G8" s="22" t="s">
        <v>79</v>
      </c>
      <c r="H8" s="19">
        <v>0.37</v>
      </c>
      <c r="I8" s="6">
        <f t="shared" si="0"/>
        <v>0.37</v>
      </c>
    </row>
    <row r="9" spans="1:10">
      <c r="A9" s="7" t="s">
        <v>75</v>
      </c>
      <c r="B9" s="4" t="s">
        <v>45</v>
      </c>
      <c r="C9" s="2" t="s">
        <v>12</v>
      </c>
      <c r="D9" s="2">
        <v>2</v>
      </c>
      <c r="E9" s="22" t="s">
        <v>60</v>
      </c>
      <c r="F9" s="5" t="s">
        <v>20</v>
      </c>
      <c r="G9" s="22" t="s">
        <v>59</v>
      </c>
      <c r="H9" s="3">
        <v>0.33</v>
      </c>
      <c r="I9" s="6">
        <f t="shared" si="0"/>
        <v>0.66</v>
      </c>
    </row>
    <row r="10" spans="1:10">
      <c r="A10" s="7" t="s">
        <v>75</v>
      </c>
      <c r="B10" s="7" t="s">
        <v>11</v>
      </c>
      <c r="C10" s="2" t="s">
        <v>33</v>
      </c>
      <c r="D10" s="2">
        <v>1</v>
      </c>
      <c r="E10" s="23" t="s">
        <v>34</v>
      </c>
      <c r="F10" s="10" t="s">
        <v>19</v>
      </c>
      <c r="G10" s="23" t="s">
        <v>35</v>
      </c>
      <c r="H10" s="3">
        <v>0.11</v>
      </c>
      <c r="I10" s="6">
        <f t="shared" si="0"/>
        <v>0.11</v>
      </c>
    </row>
    <row r="11" spans="1:10">
      <c r="A11" s="7" t="s">
        <v>75</v>
      </c>
      <c r="B11" s="1" t="s">
        <v>11</v>
      </c>
      <c r="C11" s="2" t="s">
        <v>32</v>
      </c>
      <c r="D11" s="2">
        <v>1</v>
      </c>
      <c r="E11" s="23" t="s">
        <v>13</v>
      </c>
      <c r="F11" s="5" t="s">
        <v>19</v>
      </c>
      <c r="G11" s="23" t="s">
        <v>16</v>
      </c>
      <c r="H11" s="3">
        <v>0.11</v>
      </c>
      <c r="I11" s="6">
        <f t="shared" si="0"/>
        <v>0.11</v>
      </c>
    </row>
    <row r="12" spans="1:10">
      <c r="A12" s="7" t="s">
        <v>75</v>
      </c>
      <c r="B12" s="1" t="s">
        <v>8</v>
      </c>
      <c r="C12" s="23" t="s">
        <v>9</v>
      </c>
      <c r="D12" s="2">
        <v>1</v>
      </c>
      <c r="E12" s="23" t="s">
        <v>26</v>
      </c>
      <c r="F12" s="10" t="s">
        <v>25</v>
      </c>
      <c r="G12" s="23" t="s">
        <v>9</v>
      </c>
      <c r="H12" s="21">
        <v>0.94899999999999995</v>
      </c>
      <c r="I12" s="6">
        <f t="shared" si="0"/>
        <v>0.94899999999999995</v>
      </c>
    </row>
    <row r="13" spans="1:10">
      <c r="A13" s="7" t="s">
        <v>75</v>
      </c>
      <c r="B13" s="1" t="s">
        <v>5</v>
      </c>
      <c r="C13" s="23" t="s">
        <v>91</v>
      </c>
      <c r="D13" s="2">
        <v>1</v>
      </c>
      <c r="E13" s="22" t="s">
        <v>93</v>
      </c>
      <c r="F13" s="10" t="s">
        <v>15</v>
      </c>
      <c r="G13" s="22" t="s">
        <v>92</v>
      </c>
      <c r="H13" s="21">
        <v>6.0999999999999999E-2</v>
      </c>
      <c r="I13" s="6">
        <f t="shared" si="0"/>
        <v>6.0999999999999999E-2</v>
      </c>
    </row>
    <row r="14" spans="1:10">
      <c r="A14" s="7" t="s">
        <v>75</v>
      </c>
      <c r="B14" s="1" t="s">
        <v>5</v>
      </c>
      <c r="C14" s="2" t="s">
        <v>90</v>
      </c>
      <c r="D14" s="2">
        <v>1</v>
      </c>
      <c r="E14" s="22" t="s">
        <v>86</v>
      </c>
      <c r="F14" s="5" t="s">
        <v>15</v>
      </c>
      <c r="G14" s="22" t="s">
        <v>87</v>
      </c>
      <c r="H14" s="3">
        <v>6.0999999999999999E-2</v>
      </c>
      <c r="I14" s="6">
        <f t="shared" si="0"/>
        <v>6.0999999999999999E-2</v>
      </c>
    </row>
    <row r="15" spans="1:10">
      <c r="A15" s="7" t="s">
        <v>75</v>
      </c>
      <c r="B15" s="1" t="s">
        <v>5</v>
      </c>
      <c r="C15" s="23" t="s">
        <v>94</v>
      </c>
      <c r="D15" s="2">
        <v>2</v>
      </c>
      <c r="E15" s="22" t="s">
        <v>95</v>
      </c>
      <c r="F15" s="5" t="s">
        <v>15</v>
      </c>
      <c r="G15" s="22" t="s">
        <v>96</v>
      </c>
      <c r="H15" s="3">
        <v>2.8000000000000001E-2</v>
      </c>
      <c r="I15" s="6">
        <f t="shared" si="0"/>
        <v>5.6000000000000001E-2</v>
      </c>
    </row>
    <row r="16" spans="1:10">
      <c r="A16" s="7" t="s">
        <v>75</v>
      </c>
      <c r="B16" s="1" t="s">
        <v>5</v>
      </c>
      <c r="C16" s="23" t="s">
        <v>41</v>
      </c>
      <c r="D16" s="2">
        <v>2</v>
      </c>
      <c r="E16" s="22" t="s">
        <v>53</v>
      </c>
      <c r="F16" s="5" t="s">
        <v>15</v>
      </c>
      <c r="G16" s="22" t="s">
        <v>52</v>
      </c>
      <c r="H16" s="21">
        <v>2.8000000000000001E-2</v>
      </c>
      <c r="I16" s="6">
        <f t="shared" si="0"/>
        <v>5.6000000000000001E-2</v>
      </c>
    </row>
    <row r="17" spans="1:9">
      <c r="A17" s="7" t="s">
        <v>75</v>
      </c>
      <c r="B17" s="20" t="s">
        <v>5</v>
      </c>
      <c r="C17" s="2" t="s">
        <v>85</v>
      </c>
      <c r="D17" s="2">
        <v>2</v>
      </c>
      <c r="E17" s="22" t="s">
        <v>88</v>
      </c>
      <c r="F17" s="5" t="s">
        <v>15</v>
      </c>
      <c r="G17" s="22" t="s">
        <v>89</v>
      </c>
      <c r="H17" s="3">
        <v>2.8000000000000001E-2</v>
      </c>
      <c r="I17" s="6">
        <f t="shared" si="0"/>
        <v>5.6000000000000001E-2</v>
      </c>
    </row>
    <row r="18" spans="1:9">
      <c r="A18" s="7" t="s">
        <v>75</v>
      </c>
      <c r="B18" s="4" t="s">
        <v>43</v>
      </c>
      <c r="C18" s="2" t="s">
        <v>44</v>
      </c>
      <c r="D18" s="2">
        <v>1</v>
      </c>
      <c r="E18" s="22" t="s">
        <v>54</v>
      </c>
      <c r="F18" s="5" t="s">
        <v>55</v>
      </c>
      <c r="G18" s="22" t="s">
        <v>56</v>
      </c>
      <c r="H18" s="3">
        <v>3.03</v>
      </c>
      <c r="I18" s="6">
        <f t="shared" si="0"/>
        <v>3.03</v>
      </c>
    </row>
    <row r="19" spans="1:9">
      <c r="A19" s="7" t="s">
        <v>75</v>
      </c>
      <c r="B19" s="4" t="s">
        <v>65</v>
      </c>
      <c r="C19" s="2" t="s">
        <v>66</v>
      </c>
      <c r="D19" s="2">
        <v>1</v>
      </c>
      <c r="E19" s="22" t="s">
        <v>67</v>
      </c>
      <c r="F19" s="5" t="s">
        <v>68</v>
      </c>
      <c r="G19" s="22" t="s">
        <v>69</v>
      </c>
      <c r="H19" s="3">
        <v>1.08</v>
      </c>
      <c r="I19" s="6">
        <f t="shared" si="0"/>
        <v>1.08</v>
      </c>
    </row>
    <row r="20" spans="1:9">
      <c r="A20" s="7" t="s">
        <v>75</v>
      </c>
      <c r="B20" s="4" t="s">
        <v>83</v>
      </c>
      <c r="C20" s="2" t="s">
        <v>46</v>
      </c>
      <c r="D20" s="2">
        <v>2</v>
      </c>
      <c r="E20" s="22"/>
      <c r="F20" s="5" t="s">
        <v>63</v>
      </c>
      <c r="G20" s="22" t="s">
        <v>97</v>
      </c>
      <c r="H20" s="3">
        <f>2/25</f>
        <v>0.08</v>
      </c>
      <c r="I20" s="6">
        <f t="shared" si="0"/>
        <v>0.16</v>
      </c>
    </row>
    <row r="21" spans="1:9">
      <c r="A21" s="7" t="s">
        <v>75</v>
      </c>
      <c r="B21" s="7" t="s">
        <v>3</v>
      </c>
      <c r="C21" s="2" t="s">
        <v>4</v>
      </c>
      <c r="D21" s="2">
        <v>6</v>
      </c>
      <c r="E21" s="22" t="s">
        <v>57</v>
      </c>
      <c r="F21" s="5" t="s">
        <v>20</v>
      </c>
      <c r="G21" s="23" t="s">
        <v>18</v>
      </c>
      <c r="H21" s="3">
        <v>0.55000000000000004</v>
      </c>
      <c r="I21" s="6">
        <f t="shared" si="0"/>
        <v>3.3000000000000003</v>
      </c>
    </row>
    <row r="22" spans="1:9">
      <c r="A22" s="7" t="s">
        <v>75</v>
      </c>
      <c r="B22" s="7" t="s">
        <v>3</v>
      </c>
      <c r="C22" s="2" t="s">
        <v>12</v>
      </c>
      <c r="D22" s="2">
        <v>1</v>
      </c>
      <c r="E22" s="22" t="s">
        <v>58</v>
      </c>
      <c r="F22" s="5" t="s">
        <v>20</v>
      </c>
      <c r="G22" s="23" t="s">
        <v>39</v>
      </c>
      <c r="H22" s="3">
        <v>0.83</v>
      </c>
      <c r="I22" s="6">
        <f t="shared" si="0"/>
        <v>0.83</v>
      </c>
    </row>
    <row r="23" spans="1:9" s="7" customFormat="1">
      <c r="A23" s="7" t="s">
        <v>75</v>
      </c>
      <c r="B23" s="17" t="s">
        <v>10</v>
      </c>
      <c r="C23" s="18" t="s">
        <v>40</v>
      </c>
      <c r="D23" s="8">
        <v>2</v>
      </c>
      <c r="E23" s="22" t="s">
        <v>48</v>
      </c>
      <c r="F23" s="10" t="s">
        <v>25</v>
      </c>
      <c r="G23" s="25" t="s">
        <v>47</v>
      </c>
      <c r="H23" s="21">
        <v>1.7000000000000001E-2</v>
      </c>
      <c r="I23" s="6">
        <f t="shared" si="0"/>
        <v>3.4000000000000002E-2</v>
      </c>
    </row>
    <row r="24" spans="1:9">
      <c r="E24" s="23"/>
      <c r="H24" s="3"/>
      <c r="I24" s="6"/>
    </row>
    <row r="25" spans="1:9">
      <c r="H25" s="9" t="s">
        <v>77</v>
      </c>
      <c r="I25" s="6">
        <f>SUM(I2:I24)</f>
        <v>11.600000000000001</v>
      </c>
    </row>
    <row r="26" spans="1:9">
      <c r="E26" s="22"/>
      <c r="F26" s="10"/>
      <c r="G26" s="22"/>
      <c r="H26" s="3"/>
      <c r="I26" s="6"/>
    </row>
    <row r="27" spans="1:9">
      <c r="H27" s="3"/>
      <c r="I27" s="6"/>
    </row>
    <row r="28" spans="1:9" s="20" customFormat="1">
      <c r="A28" s="20" t="s">
        <v>75</v>
      </c>
      <c r="B28" s="4" t="s">
        <v>64</v>
      </c>
      <c r="C28" s="23" t="s">
        <v>46</v>
      </c>
      <c r="D28" s="23">
        <v>1</v>
      </c>
      <c r="E28" s="22" t="s">
        <v>61</v>
      </c>
      <c r="F28" s="10" t="s">
        <v>63</v>
      </c>
      <c r="G28" s="22" t="s">
        <v>62</v>
      </c>
      <c r="H28" s="21">
        <v>2</v>
      </c>
      <c r="I28" s="6">
        <f t="shared" ref="I28" si="1">D28*H28</f>
        <v>2</v>
      </c>
    </row>
  </sheetData>
  <sortState ref="A2:L23">
    <sortCondition ref="A2:A23"/>
    <sortCondition ref="B2:B23"/>
  </sortState>
  <printOptions horizontalCentered="1" verticalCentered="1"/>
  <pageMargins left="0.7" right="0.7" top="0.75" bottom="0.75" header="0.3" footer="0.3"/>
  <pageSetup orientation="landscape" r:id="rId1"/>
  <headerFooter>
    <oddHeader>&amp;CNMEA Repeater</oddHeader>
    <oddFooter>&amp;LRev A&amp;R&amp;D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NMEA Repeater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Edwin Kroeker</dc:creator>
  <cp:lastModifiedBy>Edwin Kroeker</cp:lastModifiedBy>
  <cp:lastPrinted>2011-06-09T19:50:45Z</cp:lastPrinted>
  <dcterms:created xsi:type="dcterms:W3CDTF">2011-04-10T20:35:23Z</dcterms:created>
  <dcterms:modified xsi:type="dcterms:W3CDTF">2011-06-11T20:33:18Z</dcterms:modified>
</cp:coreProperties>
</file>